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lconsalvi\Desktop\"/>
    </mc:Choice>
  </mc:AlternateContent>
  <xr:revisionPtr revIDLastSave="0" documentId="8_{433F2D78-5493-4DA6-8551-8BACCB543C61}" xr6:coauthVersionLast="47" xr6:coauthVersionMax="47" xr10:uidLastSave="{00000000-0000-0000-0000-000000000000}"/>
  <bookViews>
    <workbookView xWindow="-120" yWindow="-120" windowWidth="29040" windowHeight="15840" tabRatio="697" xr2:uid="{00000000-000D-0000-FFFF-FFFF00000000}"/>
  </bookViews>
  <sheets>
    <sheet name="Giubileo - Sintesi interventi" sheetId="3" r:id="rId1"/>
  </sheets>
  <definedNames>
    <definedName name="_xlnm._FilterDatabase" localSheetId="0" hidden="1">'Giubileo - Sintesi interventi'!$A$2:$G$36</definedName>
    <definedName name="_xlnm.Print_Area" localSheetId="0">'Giubileo - Sintesi interventi'!$A$2:$F$37</definedName>
    <definedName name="_xlnm.Print_Titles" localSheetId="0">'Giubileo - Sintesi interventi'!$2:$2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3" l="1"/>
  <c r="D37" i="3" l="1"/>
  <c r="E37" i="3"/>
  <c r="F37" i="3"/>
  <c r="G37" i="3"/>
</calcChain>
</file>

<file path=xl/sharedStrings.xml><?xml version="1.0" encoding="utf-8"?>
<sst xmlns="http://schemas.openxmlformats.org/spreadsheetml/2006/main" count="76" uniqueCount="57">
  <si>
    <t>INTERVENTO</t>
  </si>
  <si>
    <t>SOGGETTO ATTUATORE</t>
  </si>
  <si>
    <t>ASL Viterbo</t>
  </si>
  <si>
    <t>ASL Rieti</t>
  </si>
  <si>
    <t>ASL Latina</t>
  </si>
  <si>
    <t>ASL Frosinone</t>
  </si>
  <si>
    <t>Azienda Ospedaliera San Camillo Forlanini</t>
  </si>
  <si>
    <t>Azienda Ospedaliera San Giovanni Addolorata</t>
  </si>
  <si>
    <t>Azienda Ospedaliero Universitaria Policlinico Umberto I</t>
  </si>
  <si>
    <t xml:space="preserve">Azienda ospedaliero-universitaria Sant’Andrea </t>
  </si>
  <si>
    <t>Fondazione PTV Policlinico Tor Vergata</t>
  </si>
  <si>
    <t>ASL Roma 1</t>
  </si>
  <si>
    <t>ASL Roma 2</t>
  </si>
  <si>
    <t>ASL Roma 3</t>
  </si>
  <si>
    <t>ASL Roma 4</t>
  </si>
  <si>
    <t>ASL Roma 5</t>
  </si>
  <si>
    <t>ASL Roma 6</t>
  </si>
  <si>
    <t>Potenziamento delle strutture, degli impianti e delle tecnologie del Pronto Soccorso e del Reparto di medicina d'urgenza dell'Ospedale di San Sebastiano di Frascati</t>
  </si>
  <si>
    <t>Potenziamento delle strutture, degli impianti e delle tecnologie del Pronto Soccorso e del Reparto di medicina d'urgenza dell'Ospedale dei Castelli</t>
  </si>
  <si>
    <t>Ampliamento e ristrutturazione del Pronto Soccorso, della Terapia Intensiva e Sub intensiva con il potenziamento delle attrezzature dell'Ospedale Belcolle di Viterbo</t>
  </si>
  <si>
    <t>Intervento di manutenzione straordinaria e potenziamento delle attrezzature eletromedicali del Pronto Soccorso dell'Ospedale di Tarquinia (Viterbo)</t>
  </si>
  <si>
    <t>Potenziamento delle strutture, degli impianti e delle tecnologie del Pronto Soccorso e del Reparto di medicina d'urgenza dell'Ospedale di Paolo Colombo di Velletri (Roma)</t>
  </si>
  <si>
    <t>Potenziamento delle strutture, degli impianti e delle tecnologie del Pronto Soccorso e del Reparto di medicina d'urgenza dell'Ospedale di Anzio, Nettuno (Roma)</t>
  </si>
  <si>
    <t>Ristrutturazione degli spazi e potenziamento delle attrezzature del Pronto Soccorso dell'Ospedale Spaziani di Frosinone</t>
  </si>
  <si>
    <t>Ristrutturazione degli spazi e potenziamento delle attrezzature del Pronto Soccorso dell'Ospedale S. Scolastica  di Cassino (Frosinone)</t>
  </si>
  <si>
    <t>Ristrutturazione degli spazi e potenziamento delle attrezzature del Pronto Soccorso dell'Ospedale SS. Trinità di Sora (Frosinone)</t>
  </si>
  <si>
    <t>Realizzazione di interventi di manutenzione straordinaria per l’adeguamento e la riqualificazione degli impianti del POU G.B. Grassi ed acquisto di apparecchiature elettromedicali per il potenziamento della rete ospedale- territorio e della rete dell'emergenza.</t>
  </si>
  <si>
    <t>Ristrutturazione del comparto operatorio e razionalizzazione dei percorsi emergenza del Pronto Soccorso dell'Ospedale di Tivoli con relativo acquisto di forniture elettromedicali ed installazione di una unità di risonanza magnetica.</t>
  </si>
  <si>
    <t>Ristrutturazione dei percorsi di emergenza e degli impianti del Pronto Soccorso dell'Ospedale di Monterotondo ed ammodernamento del parco tecnologico (defibrillatori, ECT, sistemi di monitoraggio e di ventilazione).</t>
  </si>
  <si>
    <t>Ristrutturazione del comparto operatorio del Pronto Soccorso dell'Ospedale di Subiaco con relativa sostituzione delle tecnologie obsolete ed implementazione sala a bassa intensità.</t>
  </si>
  <si>
    <t>Ristrutturazione del comparto operatorio del Pronto Soccorso dell'Ospedale di Colleferro con relativo acquisto di forniture elettromedicali, installazione di una unità di risonanza magnetica ed ammodernamento del parco tecnologico (defibrillatori, ECT, sistemi di monitoraggio e di ventilazione).</t>
  </si>
  <si>
    <t>Ristrutturazione del Blocco Operatorio, dei percorsi di emergenza e degli impianti del Pronto Soccorso dell'Ospedale di Palestrina ed ammodernamento del parco tecnologico (defibrillatori, ECT, sistemi di monitoraggio e di ventilazione).</t>
  </si>
  <si>
    <t>Potenziamento delle attrezzature elettromedicali per le aree afferenti alla rete dell’emergenza dell'Ospedale di Acquapendente (Viterbo)</t>
  </si>
  <si>
    <t>Intervento di manutenzione straordinaria, dell'impianto aeraulico a servizio delle aree del PS e delle sale operatorie e potenziamento delle attrezzature eletromedicali delle aree afferenti alle reti dell'emergenza dell'Ospedale di Civita Castellana (Viterbo)</t>
  </si>
  <si>
    <t>Adeguamento tecnologico, potenziamento apparecchiature terapia intensiva e subintensiva e razionalizzazione dei percorsi chirurgici del Pronto Soccorso dell'Ospedale Santa Maria Goretti di Latina.</t>
  </si>
  <si>
    <t>Adeguamento tecnologico, potenziamento apparecchiature (sostituzione TAC e lavori correlati) e razionalizzazione dei percorsi chirurgici del Pronto Soccorso dell'Ospedale Dono Svizzero di Formia (Latina).</t>
  </si>
  <si>
    <t>Adeguamento tecnologico, potenziamento apparecchiature (sostituzione apparecchio radiologico) e razionalizzazione dei percorsi chirurgici del Pronto Soccorso dell'Ospedale San Giovanni di Dio di Fondi (Latina).</t>
  </si>
  <si>
    <t>Adeguamento tecnologico, potenziamento apparecchiature (acquisizione angiografo portatile e aggiornamento colonna laparoscopica) e razionalizzazione dei percorsi chirurgici del Pronto Soccorso dell'Ospedale A. Fiorini di Terracina (Latina)</t>
  </si>
  <si>
    <t>Intervento di manutenzione straordinaria e potenziamento delle attrezzature eletromedicali del Pronto Soccorso dell'Ospedale di Ospedale San Camillo De Lellis, Rieti, con particolare riguardo alle aree della diagnostica delle immagini e del Blocco Operatorio.</t>
  </si>
  <si>
    <t>Realizzazione di un nuovo reparto di medicina d'urgenza dell'Ospedale Policlinico Tor Vergata di Roma e relativa acquisizione di dotazioni strumentali.</t>
  </si>
  <si>
    <t>Ristrutturazione, razionalizzazione dei percorsi emergenza e potenziamento delle attrezzature del Pronto Soccorso dell'Ospedale Policlinico Umberto I di Roma.</t>
  </si>
  <si>
    <t>Ristrutturazione, razionalizzazione dei percorsi emergenza e potenziamento delle attrezzature del Pronto Soccorso dell'Ospedale Sant'Andrea di Roma.</t>
  </si>
  <si>
    <t>Ristrutturazione degli spazi e potenziamento delle attrezzature del Pronto Soccorso dell'Ospedale San Giovanni Addolorata di Roma.</t>
  </si>
  <si>
    <t>Ampliamento del Padiglione Piastra (sopraelevazione del PS Pediatrico e della chirurgia d'urgenza) e del Pronto Soccorso Pediatrico dell'Ospedale San Camillo di Roma.</t>
  </si>
  <si>
    <t>Ristrutturazione degli spazi e potenziamento delle attrezzature del Pronto Soccorso dell'Ospedale S. Benedetto di Alatri (Frosinone).</t>
  </si>
  <si>
    <t>Ampliamento del Pronto Soccorso dell’Ospedale S. Filippo Neri, con la realizzazione di nuovi fabbricati esterni e acquisizioni di attrezzature elettromedicali a potenziamento dell'offerta diagnostica del DEA (es. TAC, telecomandato, ECT,…).</t>
  </si>
  <si>
    <t>Ristrutturazione del Pronto Soccorso e del Blocco Operatorio dell’Ospedale Santo Spirito e acquisizioni di attrezzature elettromedicali a potenziamento dell'offerta diagnostica del DEA (es. RMN, ECT,…).</t>
  </si>
  <si>
    <t>Intervento di Radiologia Interventistica con realizzazione di una sala del P.O. Sant’Eugenio, presso cui verrà installato un angiografo con relativi comandi, una TAC 256 slices, un ecografo e centrali di monitoraggio (24 posti letto).</t>
  </si>
  <si>
    <t>Lavori di riqualificazione ed adeguamento impiantistico della cabina elettrica MT/BT del PS ospedaliero P.O. Pertini, con installazione di una TAC 256, un ecografo e centrali di monitoraggio (20 posti letto).</t>
  </si>
  <si>
    <t>Completamento degli interventi di manutenzione straordinaria e acquisto forniture, arredi ed attrezzature per il Pronto Soccorso dell’Ospedale San Paolo di Civitavecchia.</t>
  </si>
  <si>
    <t>Completamento degli interventi di manutenzione straordinaria e acquisto forniture per il Pronto Soccorso dell’Ospedale di Bracciano.</t>
  </si>
  <si>
    <t>IVA</t>
  </si>
  <si>
    <t>RISORSE GIUBILEO
(art. 20 L. 67/88)</t>
  </si>
  <si>
    <t>IMPORTO LAVORI
(lavori + ods)</t>
  </si>
  <si>
    <t>IMPORTO ATTREZZATURE ELETTROMEDICALI
(attrezzature comprensive di accessori + relativi lavori + ods)</t>
  </si>
  <si>
    <t>ALTRO
(somme a disposizione)</t>
  </si>
  <si>
    <t>TOTALE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</si>
</sst>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quot;€&quot;\ * #,##0.00_-;\-&quot;€&quot;\ * #,##0.00_-;_-&quot;€&quot;\ * &quot;-&quot;??_-;_-@_-"/>
  </numFmts>
  <fonts count="9" x14ac:knownFonts="1">
    <font>
      <sz val="11"/>
      <color theme="1"/>
      <name val="Calibri"/>
      <family val="2"/>
      <scheme val="minor"/>
    </font>
    <font>
      <b/>
      <sz val="11"/>
      <color rgb="FFFFFFFF"/>
      <name val="Arial"/>
      <family val="2"/>
      <charset val="1"/>
    </font>
    <font>
      <sz val="11"/>
      <name val="Arial"/>
      <family val="2"/>
      <charset val="1"/>
    </font>
    <font>
      <sz val="11"/>
      <color theme="1"/>
      <name val="Arial"/>
      <family val="2"/>
    </font>
    <font>
      <sz val="11"/>
      <color rgb="FF000000"/>
      <name val="Arial"/>
      <family val="2"/>
      <charset val="1"/>
    </font>
    <font>
      <sz val="11"/>
      <color theme="1"/>
      <name val="Calibri"/>
      <family val="2"/>
      <scheme val="minor"/>
    </font>
    <font>
      <b/>
      <sz val="10"/>
      <color rgb="FFFFFFFF"/>
      <name val="Arial"/>
      <family val="2"/>
      <charset val="1"/>
    </font>
    <font>
      <sz val="8"/>
      <name val="Calibri"/>
      <family val="2"/>
      <scheme val="minor"/>
    </font>
    <font>
      <sz val="10"/>
      <name val="Arial"/>
      <family val="2"/>
      <charset val="1"/>
    </font>
  </fonts>
  <fills count="3">
    <fill>
      <patternFill patternType="none"/>
    </fill>
    <fill>
      <patternFill patternType="gray125"/>
    </fill>
    <fill>
      <patternFill patternType="solid">
        <fgColor rgb="FF2E75B6"/>
        <bgColor rgb="FF0563C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164" fontId="4" fillId="0" borderId="0" applyFont="0" applyFill="0" applyBorder="0" applyAlignment="0" applyProtection="0"/>
    <xf numFmtId="44" fontId="5" fillId="0" borderId="0" applyFont="0" applyFill="0" applyBorder="0" applyAlignment="0" applyProtection="0"/>
  </cellStyleXfs>
  <cellXfs count="12">
    <xf numFmtId="0" fontId="0" fillId="0" borderId="0" xfId="0"/>
    <xf numFmtId="0" fontId="1" fillId="2" borderId="1" xfId="1" applyFont="1" applyFill="1" applyBorder="1" applyAlignment="1">
      <alignment horizontal="center" vertical="center"/>
    </xf>
    <xf numFmtId="0" fontId="1"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0" fillId="0" borderId="0" xfId="0" applyAlignment="1">
      <alignment horizontal="center"/>
    </xf>
    <xf numFmtId="4" fontId="3" fillId="0" borderId="1" xfId="0" applyNumberFormat="1" applyFont="1" applyBorder="1" applyAlignment="1">
      <alignment horizontal="center" vertical="center"/>
    </xf>
    <xf numFmtId="4" fontId="0" fillId="0" borderId="0" xfId="0" applyNumberFormat="1" applyAlignment="1">
      <alignment horizontal="center" vertical="center"/>
    </xf>
    <xf numFmtId="4" fontId="1" fillId="2" borderId="1" xfId="1" applyNumberFormat="1" applyFont="1" applyFill="1" applyBorder="1" applyAlignment="1">
      <alignment horizontal="center" vertical="center" wrapText="1"/>
    </xf>
    <xf numFmtId="0" fontId="2" fillId="0" borderId="1" xfId="1" applyFont="1" applyBorder="1" applyAlignment="1">
      <alignment horizontal="center" vertical="center" wrapText="1"/>
    </xf>
    <xf numFmtId="4" fontId="2" fillId="0" borderId="1" xfId="0" applyNumberFormat="1" applyFont="1" applyBorder="1" applyAlignment="1">
      <alignment horizontal="center" vertical="center" wrapText="1"/>
    </xf>
    <xf numFmtId="0" fontId="1" fillId="2" borderId="1" xfId="1" applyFont="1" applyFill="1" applyBorder="1" applyAlignment="1">
      <alignment horizontal="centerContinuous" vertical="center" wrapText="1"/>
    </xf>
    <xf numFmtId="49" fontId="8" fillId="0" borderId="1" xfId="0" applyNumberFormat="1" applyFont="1" applyBorder="1" applyAlignment="1">
      <alignment horizontal="center" vertical="center" wrapText="1"/>
    </xf>
  </cellXfs>
  <cellStyles count="4">
    <cellStyle name="Normale" xfId="0" builtinId="0"/>
    <cellStyle name="Normale 2" xfId="1" xr:uid="{00000000-0005-0000-0000-000002000000}"/>
    <cellStyle name="Valuta 2" xfId="2" xr:uid="{00000000-0005-0000-0000-000003000000}"/>
    <cellStyle name="Valuta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tabSelected="1" zoomScale="70" zoomScaleNormal="70" zoomScaleSheetLayoutView="80" workbookViewId="0">
      <pane ySplit="2" topLeftCell="A3" activePane="bottomLeft" state="frozen"/>
      <selection pane="bottomLeft" activeCell="D3" sqref="D3"/>
    </sheetView>
  </sheetViews>
  <sheetFormatPr defaultColWidth="8.85546875" defaultRowHeight="15" x14ac:dyDescent="0.25"/>
  <cols>
    <col min="1" max="1" width="62.42578125" style="4" customWidth="1"/>
    <col min="2" max="3" width="22.85546875" style="4" customWidth="1"/>
    <col min="4" max="4" width="40.42578125" style="4" bestFit="1" customWidth="1"/>
    <col min="5" max="6" width="22.85546875" style="4" customWidth="1"/>
    <col min="7" max="7" width="23.28515625" style="4" customWidth="1"/>
    <col min="8" max="8" width="11.28515625" style="4" bestFit="1" customWidth="1"/>
    <col min="9" max="9" width="8.85546875" style="4" customWidth="1"/>
    <col min="10" max="16384" width="8.85546875" style="4"/>
  </cols>
  <sheetData>
    <row r="1" spans="1:8" ht="40.9" customHeight="1" x14ac:dyDescent="0.25">
      <c r="A1" s="10"/>
      <c r="B1" s="10"/>
      <c r="C1" s="10" t="s">
        <v>52</v>
      </c>
      <c r="D1" s="10"/>
      <c r="E1" s="10"/>
      <c r="F1" s="10"/>
      <c r="G1" s="10"/>
    </row>
    <row r="2" spans="1:8" ht="53.25" customHeight="1" x14ac:dyDescent="0.25">
      <c r="A2" s="1" t="s">
        <v>0</v>
      </c>
      <c r="B2" s="2" t="s">
        <v>1</v>
      </c>
      <c r="C2" s="2" t="s">
        <v>53</v>
      </c>
      <c r="D2" s="3" t="s">
        <v>54</v>
      </c>
      <c r="E2" s="2" t="s">
        <v>55</v>
      </c>
      <c r="F2" s="2" t="s">
        <v>51</v>
      </c>
      <c r="G2" s="2" t="s">
        <v>56</v>
      </c>
    </row>
    <row r="3" spans="1:8" ht="57.4" customHeight="1" x14ac:dyDescent="0.25">
      <c r="A3" s="11" t="s">
        <v>45</v>
      </c>
      <c r="B3" s="8" t="s">
        <v>11</v>
      </c>
      <c r="C3" s="5">
        <v>2660548.2400000002</v>
      </c>
      <c r="D3" s="5">
        <v>1643440</v>
      </c>
      <c r="E3" s="5">
        <v>1048424.1162399999</v>
      </c>
      <c r="F3" s="5">
        <v>1128581.44</v>
      </c>
      <c r="G3" s="9">
        <v>6480993.7999999998</v>
      </c>
      <c r="H3" s="6"/>
    </row>
    <row r="4" spans="1:8" ht="57.4" customHeight="1" x14ac:dyDescent="0.25">
      <c r="A4" s="11" t="s">
        <v>46</v>
      </c>
      <c r="B4" s="8" t="s">
        <v>11</v>
      </c>
      <c r="C4" s="5">
        <v>2303798.6</v>
      </c>
      <c r="D4" s="5">
        <v>1316393.44</v>
      </c>
      <c r="E4" s="5">
        <v>949340.91863999981</v>
      </c>
      <c r="F4" s="5">
        <v>963464.04</v>
      </c>
      <c r="G4" s="9">
        <v>5532997</v>
      </c>
      <c r="H4" s="6"/>
    </row>
    <row r="5" spans="1:8" ht="57.4" customHeight="1" x14ac:dyDescent="0.25">
      <c r="A5" s="11" t="s">
        <v>47</v>
      </c>
      <c r="B5" s="8" t="s">
        <v>12</v>
      </c>
      <c r="C5" s="5">
        <v>2835000</v>
      </c>
      <c r="D5" s="5">
        <v>1400000</v>
      </c>
      <c r="E5" s="5">
        <v>898210.40238450048</v>
      </c>
      <c r="F5" s="5">
        <v>722789.59852459002</v>
      </c>
      <c r="G5" s="9">
        <v>5856000</v>
      </c>
      <c r="H5" s="6"/>
    </row>
    <row r="6" spans="1:8" ht="57.4" customHeight="1" x14ac:dyDescent="0.25">
      <c r="A6" s="11" t="s">
        <v>48</v>
      </c>
      <c r="B6" s="8" t="s">
        <v>12</v>
      </c>
      <c r="C6" s="5">
        <v>420000</v>
      </c>
      <c r="D6" s="5">
        <v>1400000</v>
      </c>
      <c r="E6" s="5">
        <v>269472.0417287632</v>
      </c>
      <c r="F6" s="5">
        <v>393227.95918032789</v>
      </c>
      <c r="G6" s="9">
        <v>2482700</v>
      </c>
      <c r="H6" s="6"/>
    </row>
    <row r="7" spans="1:8" ht="57.4" customHeight="1" x14ac:dyDescent="0.25">
      <c r="A7" s="11" t="s">
        <v>26</v>
      </c>
      <c r="B7" s="8" t="s">
        <v>13</v>
      </c>
      <c r="C7" s="5">
        <v>4020000</v>
      </c>
      <c r="D7" s="5">
        <v>954000</v>
      </c>
      <c r="E7" s="5">
        <v>1807254</v>
      </c>
      <c r="F7" s="5">
        <v>1423246</v>
      </c>
      <c r="G7" s="9">
        <v>8204500</v>
      </c>
      <c r="H7" s="6"/>
    </row>
    <row r="8" spans="1:8" ht="57.4" customHeight="1" x14ac:dyDescent="0.25">
      <c r="A8" s="11" t="s">
        <v>49</v>
      </c>
      <c r="B8" s="8" t="s">
        <v>14</v>
      </c>
      <c r="C8" s="5">
        <v>1155000</v>
      </c>
      <c r="D8" s="5">
        <v>507350</v>
      </c>
      <c r="E8" s="5">
        <v>630029.7355999999</v>
      </c>
      <c r="F8" s="5">
        <v>336947.46483199997</v>
      </c>
      <c r="G8" s="9">
        <v>2629327.2000000002</v>
      </c>
      <c r="H8" s="6"/>
    </row>
    <row r="9" spans="1:8" ht="57.4" customHeight="1" x14ac:dyDescent="0.25">
      <c r="A9" s="11" t="s">
        <v>50</v>
      </c>
      <c r="B9" s="8" t="s">
        <v>14</v>
      </c>
      <c r="C9" s="5">
        <v>210000</v>
      </c>
      <c r="D9" s="5">
        <v>235250</v>
      </c>
      <c r="E9" s="5">
        <v>164996.49919999996</v>
      </c>
      <c r="F9" s="5">
        <v>103453.5048</v>
      </c>
      <c r="G9" s="9">
        <v>713700</v>
      </c>
      <c r="H9" s="6"/>
    </row>
    <row r="10" spans="1:8" ht="57.4" customHeight="1" x14ac:dyDescent="0.25">
      <c r="A10" s="11" t="s">
        <v>27</v>
      </c>
      <c r="B10" s="8" t="s">
        <v>15</v>
      </c>
      <c r="C10" s="5">
        <v>515000</v>
      </c>
      <c r="D10" s="5">
        <v>2393355.0945000001</v>
      </c>
      <c r="E10" s="5">
        <v>625535.13345059985</v>
      </c>
      <c r="F10" s="5">
        <v>644609.77322913194</v>
      </c>
      <c r="G10" s="9">
        <v>4178500</v>
      </c>
      <c r="H10" s="6"/>
    </row>
    <row r="11" spans="1:8" ht="57.4" customHeight="1" x14ac:dyDescent="0.25">
      <c r="A11" s="11" t="s">
        <v>28</v>
      </c>
      <c r="B11" s="8" t="s">
        <v>15</v>
      </c>
      <c r="C11" s="5">
        <v>2370759.7799999998</v>
      </c>
      <c r="D11" s="5">
        <v>1055000</v>
      </c>
      <c r="E11" s="5">
        <v>959392.21691371989</v>
      </c>
      <c r="F11" s="5">
        <v>616848</v>
      </c>
      <c r="G11" s="9">
        <v>5002000</v>
      </c>
      <c r="H11" s="6"/>
    </row>
    <row r="12" spans="1:8" ht="57.4" customHeight="1" x14ac:dyDescent="0.25">
      <c r="A12" s="11" t="s">
        <v>29</v>
      </c>
      <c r="B12" s="8" t="s">
        <v>15</v>
      </c>
      <c r="C12" s="5">
        <v>824000</v>
      </c>
      <c r="D12" s="5">
        <v>1598903.7209000001</v>
      </c>
      <c r="E12" s="5">
        <v>613966.65535172017</v>
      </c>
      <c r="F12" s="5">
        <v>531629.6223013784</v>
      </c>
      <c r="G12" s="9">
        <v>3568500</v>
      </c>
      <c r="H12" s="6"/>
    </row>
    <row r="13" spans="1:8" ht="63.75" x14ac:dyDescent="0.25">
      <c r="A13" s="11" t="s">
        <v>30</v>
      </c>
      <c r="B13" s="8" t="s">
        <v>15</v>
      </c>
      <c r="C13" s="5">
        <v>1883480.1347000001</v>
      </c>
      <c r="D13" s="5">
        <v>2515000</v>
      </c>
      <c r="E13" s="5">
        <v>1109699.1631127601</v>
      </c>
      <c r="F13" s="5">
        <v>866320.7057788074</v>
      </c>
      <c r="G13" s="9">
        <v>6374500</v>
      </c>
      <c r="H13" s="6"/>
    </row>
    <row r="14" spans="1:8" ht="57.4" customHeight="1" x14ac:dyDescent="0.25">
      <c r="A14" s="11" t="s">
        <v>31</v>
      </c>
      <c r="B14" s="8" t="s">
        <v>15</v>
      </c>
      <c r="C14" s="5">
        <v>2421066.8707999997</v>
      </c>
      <c r="D14" s="5">
        <v>1000000</v>
      </c>
      <c r="E14" s="5">
        <v>964105.5473166398</v>
      </c>
      <c r="F14" s="5">
        <v>616827.57942566078</v>
      </c>
      <c r="G14" s="9">
        <v>5002000</v>
      </c>
      <c r="H14" s="6"/>
    </row>
    <row r="15" spans="1:8" ht="57.4" customHeight="1" x14ac:dyDescent="0.25">
      <c r="A15" s="11" t="s">
        <v>22</v>
      </c>
      <c r="B15" s="8" t="s">
        <v>16</v>
      </c>
      <c r="C15" s="5">
        <v>2099999.9984999998</v>
      </c>
      <c r="D15" s="5">
        <v>800000.00430000003</v>
      </c>
      <c r="E15" s="5">
        <v>584433.22613999993</v>
      </c>
      <c r="F15" s="5">
        <v>734326.76680080011</v>
      </c>
      <c r="G15" s="9">
        <v>4218760</v>
      </c>
      <c r="H15" s="6"/>
    </row>
    <row r="16" spans="1:8" ht="57.4" customHeight="1" x14ac:dyDescent="0.25">
      <c r="A16" s="11" t="s">
        <v>21</v>
      </c>
      <c r="B16" s="8" t="s">
        <v>16</v>
      </c>
      <c r="C16" s="5">
        <v>824000</v>
      </c>
      <c r="D16" s="5">
        <v>2300000.0042000003</v>
      </c>
      <c r="E16" s="5">
        <v>425777.1009441599</v>
      </c>
      <c r="F16" s="5">
        <v>744012.89709683519</v>
      </c>
      <c r="G16" s="9">
        <v>4293790</v>
      </c>
      <c r="H16" s="6"/>
    </row>
    <row r="17" spans="1:8" ht="57.4" customHeight="1" x14ac:dyDescent="0.25">
      <c r="A17" s="11" t="s">
        <v>17</v>
      </c>
      <c r="B17" s="8" t="s">
        <v>16</v>
      </c>
      <c r="C17" s="5">
        <v>2569999.9989</v>
      </c>
      <c r="D17" s="5">
        <v>1000000.0035</v>
      </c>
      <c r="E17" s="5">
        <v>832511.72826751985</v>
      </c>
      <c r="F17" s="5">
        <v>928888.27015029441</v>
      </c>
      <c r="G17" s="9">
        <v>5331400</v>
      </c>
      <c r="H17" s="6"/>
    </row>
    <row r="18" spans="1:8" ht="57.4" customHeight="1" x14ac:dyDescent="0.25">
      <c r="A18" s="11" t="s">
        <v>18</v>
      </c>
      <c r="B18" s="8" t="s">
        <v>16</v>
      </c>
      <c r="C18" s="5">
        <v>824000</v>
      </c>
      <c r="D18" s="5">
        <v>800000.00280000002</v>
      </c>
      <c r="E18" s="5">
        <v>407816.64388655743</v>
      </c>
      <c r="F18" s="5">
        <v>437463.35165504261</v>
      </c>
      <c r="G18" s="9">
        <v>2469280</v>
      </c>
      <c r="H18" s="6"/>
    </row>
    <row r="19" spans="1:8" ht="57.4" customHeight="1" x14ac:dyDescent="0.25">
      <c r="A19" s="11" t="s">
        <v>19</v>
      </c>
      <c r="B19" s="8" t="s">
        <v>2</v>
      </c>
      <c r="C19" s="5">
        <v>3104738.8080000002</v>
      </c>
      <c r="D19" s="5">
        <v>856299.21259842499</v>
      </c>
      <c r="E19" s="5">
        <v>1353324.6328095749</v>
      </c>
      <c r="F19" s="5">
        <v>1115037.3444800002</v>
      </c>
      <c r="G19" s="9">
        <v>6429400</v>
      </c>
      <c r="H19" s="6"/>
    </row>
    <row r="20" spans="1:8" ht="57.4" customHeight="1" x14ac:dyDescent="0.25">
      <c r="A20" s="11" t="s">
        <v>32</v>
      </c>
      <c r="B20" s="8" t="s">
        <v>2</v>
      </c>
      <c r="C20" s="5">
        <v>0</v>
      </c>
      <c r="D20" s="5">
        <v>521571.46</v>
      </c>
      <c r="E20" s="5">
        <v>240586.79285039371</v>
      </c>
      <c r="F20" s="5">
        <v>165041.74356094489</v>
      </c>
      <c r="G20" s="9">
        <v>927200</v>
      </c>
      <c r="H20" s="6"/>
    </row>
    <row r="21" spans="1:8" ht="57.4" customHeight="1" x14ac:dyDescent="0.25">
      <c r="A21" s="11" t="s">
        <v>20</v>
      </c>
      <c r="B21" s="8" t="s">
        <v>2</v>
      </c>
      <c r="C21" s="5">
        <v>715010</v>
      </c>
      <c r="D21" s="5">
        <v>611481.81999999995</v>
      </c>
      <c r="E21" s="5">
        <v>584273.46512000007</v>
      </c>
      <c r="F21" s="5">
        <v>406014.71111999999</v>
      </c>
      <c r="G21" s="9">
        <v>2316780</v>
      </c>
      <c r="H21" s="6"/>
    </row>
    <row r="22" spans="1:8" ht="57.4" customHeight="1" x14ac:dyDescent="0.25">
      <c r="A22" s="11" t="s">
        <v>33</v>
      </c>
      <c r="B22" s="8" t="s">
        <v>2</v>
      </c>
      <c r="C22" s="5">
        <v>245000</v>
      </c>
      <c r="D22" s="5">
        <v>552546.45669291331</v>
      </c>
      <c r="E22" s="5">
        <v>293883.29946708656</v>
      </c>
      <c r="F22" s="5">
        <v>233490.24831999998</v>
      </c>
      <c r="G22" s="9">
        <v>1324920</v>
      </c>
      <c r="H22" s="6"/>
    </row>
    <row r="23" spans="1:8" ht="57.4" customHeight="1" x14ac:dyDescent="0.25">
      <c r="A23" s="11" t="s">
        <v>38</v>
      </c>
      <c r="B23" s="8" t="s">
        <v>3</v>
      </c>
      <c r="C23" s="5">
        <v>1910650</v>
      </c>
      <c r="D23" s="5">
        <v>4006120.49</v>
      </c>
      <c r="E23" s="5">
        <v>437304.33880909113</v>
      </c>
      <c r="F23" s="5">
        <v>765845.1733909091</v>
      </c>
      <c r="G23" s="9">
        <v>7119920</v>
      </c>
      <c r="H23" s="6"/>
    </row>
    <row r="24" spans="1:8" ht="57.4" customHeight="1" x14ac:dyDescent="0.25">
      <c r="A24" s="11" t="s">
        <v>34</v>
      </c>
      <c r="B24" s="8" t="s">
        <v>4</v>
      </c>
      <c r="C24" s="5">
        <v>450000</v>
      </c>
      <c r="D24" s="5">
        <v>2319180.33</v>
      </c>
      <c r="E24" s="5">
        <v>344565.16000000003</v>
      </c>
      <c r="F24" s="5">
        <v>669481.00999999989</v>
      </c>
      <c r="G24" s="9">
        <v>3783226.5</v>
      </c>
      <c r="H24" s="6"/>
    </row>
    <row r="25" spans="1:8" ht="57.4" customHeight="1" x14ac:dyDescent="0.25">
      <c r="A25" s="11" t="s">
        <v>35</v>
      </c>
      <c r="B25" s="8" t="s">
        <v>4</v>
      </c>
      <c r="C25" s="5">
        <v>450000</v>
      </c>
      <c r="D25" s="5">
        <v>799590.16</v>
      </c>
      <c r="E25" s="5">
        <v>343209.16000000003</v>
      </c>
      <c r="F25" s="5">
        <v>340187.17999999993</v>
      </c>
      <c r="G25" s="9">
        <v>1932986.5</v>
      </c>
      <c r="H25" s="6"/>
    </row>
    <row r="26" spans="1:8" ht="57.4" customHeight="1" x14ac:dyDescent="0.25">
      <c r="A26" s="11" t="s">
        <v>36</v>
      </c>
      <c r="B26" s="8" t="s">
        <v>4</v>
      </c>
      <c r="C26" s="5">
        <v>100000</v>
      </c>
      <c r="D26" s="5">
        <v>190000</v>
      </c>
      <c r="E26" s="5">
        <v>243124.36</v>
      </c>
      <c r="F26" s="5">
        <v>114482.14</v>
      </c>
      <c r="G26" s="9">
        <v>647606.5</v>
      </c>
      <c r="H26" s="6"/>
    </row>
    <row r="27" spans="1:8" ht="57.4" customHeight="1" x14ac:dyDescent="0.25">
      <c r="A27" s="11" t="s">
        <v>37</v>
      </c>
      <c r="B27" s="8" t="s">
        <v>4</v>
      </c>
      <c r="C27" s="5">
        <v>450000</v>
      </c>
      <c r="D27" s="5">
        <v>612890.16</v>
      </c>
      <c r="E27" s="5">
        <v>343805.98</v>
      </c>
      <c r="F27" s="5">
        <v>299736.36</v>
      </c>
      <c r="G27" s="9">
        <v>1706432.5</v>
      </c>
      <c r="H27" s="6"/>
    </row>
    <row r="28" spans="1:8" ht="57.4" customHeight="1" x14ac:dyDescent="0.25">
      <c r="A28" s="11" t="s">
        <v>23</v>
      </c>
      <c r="B28" s="8" t="s">
        <v>5</v>
      </c>
      <c r="C28" s="5">
        <v>2625000</v>
      </c>
      <c r="D28" s="5">
        <v>651500</v>
      </c>
      <c r="E28" s="5">
        <v>475330.55999999994</v>
      </c>
      <c r="F28" s="5">
        <v>762169.44319999998</v>
      </c>
      <c r="G28" s="9">
        <v>4514000</v>
      </c>
      <c r="H28" s="6"/>
    </row>
    <row r="29" spans="1:8" ht="57.4" customHeight="1" x14ac:dyDescent="0.25">
      <c r="A29" s="11" t="s">
        <v>24</v>
      </c>
      <c r="B29" s="8" t="s">
        <v>5</v>
      </c>
      <c r="C29" s="5">
        <v>1680000</v>
      </c>
      <c r="D29" s="5">
        <v>583500</v>
      </c>
      <c r="E29" s="5">
        <v>466981.5736</v>
      </c>
      <c r="F29" s="5">
        <v>545218.42619200004</v>
      </c>
      <c r="G29" s="9">
        <v>3275700</v>
      </c>
      <c r="H29" s="6"/>
    </row>
    <row r="30" spans="1:8" ht="57.4" customHeight="1" x14ac:dyDescent="0.25">
      <c r="A30" s="11" t="s">
        <v>25</v>
      </c>
      <c r="B30" s="8" t="s">
        <v>5</v>
      </c>
      <c r="C30" s="5">
        <v>2060000</v>
      </c>
      <c r="D30" s="5">
        <v>1175100</v>
      </c>
      <c r="E30" s="5">
        <v>295873.40159999998</v>
      </c>
      <c r="F30" s="5">
        <v>739026.59635200002</v>
      </c>
      <c r="G30" s="9">
        <v>4270000</v>
      </c>
      <c r="H30" s="6"/>
    </row>
    <row r="31" spans="1:8" ht="57.4" customHeight="1" x14ac:dyDescent="0.25">
      <c r="A31" s="11" t="s">
        <v>44</v>
      </c>
      <c r="B31" s="8" t="s">
        <v>5</v>
      </c>
      <c r="C31" s="5">
        <v>824000</v>
      </c>
      <c r="D31" s="5">
        <v>1077950</v>
      </c>
      <c r="E31" s="5">
        <v>140193.33439999993</v>
      </c>
      <c r="F31" s="5">
        <v>432016.66956800001</v>
      </c>
      <c r="G31" s="9">
        <v>2474160</v>
      </c>
      <c r="H31" s="6"/>
    </row>
    <row r="32" spans="1:8" ht="57.4" customHeight="1" x14ac:dyDescent="0.25">
      <c r="A32" s="11" t="s">
        <v>43</v>
      </c>
      <c r="B32" s="8" t="s">
        <v>6</v>
      </c>
      <c r="C32" s="5">
        <v>3100000</v>
      </c>
      <c r="D32" s="5">
        <v>550000</v>
      </c>
      <c r="E32" s="5">
        <v>852211.47599999991</v>
      </c>
      <c r="F32" s="5">
        <v>536388.52471999999</v>
      </c>
      <c r="G32" s="9">
        <v>5038600</v>
      </c>
      <c r="H32" s="6"/>
    </row>
    <row r="33" spans="1:8" ht="57.4" customHeight="1" x14ac:dyDescent="0.25">
      <c r="A33" s="11" t="s">
        <v>42</v>
      </c>
      <c r="B33" s="8" t="s">
        <v>7</v>
      </c>
      <c r="C33" s="5">
        <v>4500000</v>
      </c>
      <c r="D33" s="5">
        <v>3700000</v>
      </c>
      <c r="E33" s="5">
        <v>1368081.5640000002</v>
      </c>
      <c r="F33" s="5">
        <v>2021918.4400800001</v>
      </c>
      <c r="G33" s="9">
        <v>11590000</v>
      </c>
      <c r="H33" s="6"/>
    </row>
    <row r="34" spans="1:8" ht="57.4" customHeight="1" x14ac:dyDescent="0.25">
      <c r="A34" s="11" t="s">
        <v>40</v>
      </c>
      <c r="B34" s="8" t="s">
        <v>8</v>
      </c>
      <c r="C34" s="5">
        <v>2956000</v>
      </c>
      <c r="D34" s="5">
        <v>3845704.92</v>
      </c>
      <c r="E34" s="5">
        <v>1816684.0014000004</v>
      </c>
      <c r="F34" s="5">
        <v>1441731.08</v>
      </c>
      <c r="G34" s="9">
        <v>10060120</v>
      </c>
      <c r="H34" s="6"/>
    </row>
    <row r="35" spans="1:8" ht="57.4" customHeight="1" x14ac:dyDescent="0.25">
      <c r="A35" s="11" t="s">
        <v>41</v>
      </c>
      <c r="B35" s="8" t="s">
        <v>9</v>
      </c>
      <c r="C35" s="5">
        <v>2100000</v>
      </c>
      <c r="D35" s="5">
        <v>3000000</v>
      </c>
      <c r="E35" s="5">
        <v>534882.62000000011</v>
      </c>
      <c r="F35" s="5">
        <v>1197117.3799999999</v>
      </c>
      <c r="G35" s="9">
        <v>6832000</v>
      </c>
      <c r="H35" s="6"/>
    </row>
    <row r="36" spans="1:8" ht="57.4" customHeight="1" x14ac:dyDescent="0.25">
      <c r="A36" s="11" t="s">
        <v>39</v>
      </c>
      <c r="B36" s="8" t="s">
        <v>10</v>
      </c>
      <c r="C36" s="5">
        <v>4949000</v>
      </c>
      <c r="D36" s="5">
        <v>1218000</v>
      </c>
      <c r="E36" s="5">
        <v>1295011.1578559997</v>
      </c>
      <c r="F36" s="5">
        <v>955988.84214399999</v>
      </c>
      <c r="G36" s="9">
        <v>8418000</v>
      </c>
      <c r="H36" s="6"/>
    </row>
    <row r="37" spans="1:8" ht="49.9" customHeight="1" x14ac:dyDescent="0.25">
      <c r="C37" s="7">
        <f t="shared" ref="C37:F37" si="0">SUBTOTAL(9,C3:C36)</f>
        <v>60156052.4309</v>
      </c>
      <c r="D37" s="7">
        <f t="shared" si="0"/>
        <v>47190127.279491335</v>
      </c>
      <c r="E37" s="7">
        <f t="shared" si="0"/>
        <v>23720292.007089086</v>
      </c>
      <c r="F37" s="7">
        <f t="shared" si="0"/>
        <v>23933528.286902718</v>
      </c>
      <c r="G37" s="7">
        <f>SUBTOTAL(9,G3:G36)</f>
        <v>155000000</v>
      </c>
    </row>
  </sheetData>
  <autoFilter ref="A2:G36" xr:uid="{00000000-0001-0000-0000-000000000000}"/>
  <phoneticPr fontId="7" type="noConversion"/>
  <dataValidations disablePrompts="1" count="1">
    <dataValidation allowBlank="1" showInputMessage="1" showErrorMessage="1" prompt="Valore iniziale comunicato dall'Azienda: 1.605.520,00 €" sqref="G8" xr:uid="{C918A9B8-4A69-40D1-AB76-B8E12EE8FF85}"/>
  </dataValidations>
  <printOptions horizontalCentered="1"/>
  <pageMargins left="0.74803149606299213" right="0.70866141732283472" top="0.61750000000000005" bottom="0.61750000000000005" header="0.31496062992125984" footer="0.4453125"/>
  <pageSetup paperSize="8" scale="58" fitToHeight="0" orientation="landscape" r:id="rId1"/>
  <headerFooter>
    <oddHeader xml:space="preserve">&amp;C&amp;"Arial,Grassetto"&amp;15PROGRAMMA DETTAGLIATO INTERVENTI GIUBILEO CHIESA CATTOLICA 2025 &amp;"-,Grassetto"  </oddHeader>
    <oddFooter>&amp;L&amp;"Arial,Normale"&amp;D&amp;R&amp;"Arial,Normale"&amp;P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Giubileo - Sintesi interventi</vt:lpstr>
      <vt:lpstr>'Giubileo - Sintesi interventi'!Area_stampa</vt:lpstr>
      <vt:lpstr>'Giubileo - Sintesi interventi'!Titoli_stampa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MENGHI BARBARA</dc:creator>
  <cp:keywords/>
  <dc:description/>
  <cp:lastModifiedBy>Anna Laura Consalvi</cp:lastModifiedBy>
  <cp:revision/>
  <cp:lastPrinted>2023-05-04T11:50:27Z</cp:lastPrinted>
  <dcterms:created xsi:type="dcterms:W3CDTF">2022-11-30T09:36:12Z</dcterms:created>
  <dcterms:modified xsi:type="dcterms:W3CDTF">2024-01-19T09:08:19Z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6209d9-55f0-4e15-b070-2f541ff0e0ec_Enabled">
    <vt:lpwstr>True</vt:lpwstr>
  </property>
  <property fmtid="{D5CDD505-2E9C-101B-9397-08002B2CF9AE}" pid="3" name="MSIP_Label_186209d9-55f0-4e15-b070-2f541ff0e0ec_SiteId">
    <vt:lpwstr>59f215f1-fcd5-4fc6-aa3d-80fd31ed59b6</vt:lpwstr>
  </property>
  <property fmtid="{D5CDD505-2E9C-101B-9397-08002B2CF9AE}" pid="4" name="MSIP_Label_186209d9-55f0-4e15-b070-2f541ff0e0ec_Owner">
    <vt:lpwstr>valeria.montesarchio@comune.roma.it</vt:lpwstr>
  </property>
  <property fmtid="{D5CDD505-2E9C-101B-9397-08002B2CF9AE}" pid="5" name="MSIP_Label_186209d9-55f0-4e15-b070-2f541ff0e0ec_SetDate">
    <vt:lpwstr>2022-12-13T11:53:24.1989729Z</vt:lpwstr>
  </property>
  <property fmtid="{D5CDD505-2E9C-101B-9397-08002B2CF9AE}" pid="6" name="MSIP_Label_186209d9-55f0-4e15-b070-2f541ff0e0ec_Name">
    <vt:lpwstr>General</vt:lpwstr>
  </property>
  <property fmtid="{D5CDD505-2E9C-101B-9397-08002B2CF9AE}" pid="7" name="MSIP_Label_186209d9-55f0-4e15-b070-2f541ff0e0ec_Application">
    <vt:lpwstr>Microsoft Azure Information Protection</vt:lpwstr>
  </property>
  <property fmtid="{D5CDD505-2E9C-101B-9397-08002B2CF9AE}" pid="8" name="MSIP_Label_186209d9-55f0-4e15-b070-2f541ff0e0ec_Extended_MSFT_Method">
    <vt:lpwstr>Manual</vt:lpwstr>
  </property>
  <property fmtid="{D5CDD505-2E9C-101B-9397-08002B2CF9AE}" pid="9" name="Sensitivity">
    <vt:lpwstr>General</vt:lpwstr>
  </property>
</Properties>
</file>